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Sheet1" sheetId="1" r:id="rId1"/>
    <sheet name="Sheet2" sheetId="2" r:id="rId2"/>
    <sheet name="Sheet3" sheetId="3" r:id="rId3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<sst xmlns="http://schemas.openxmlformats.org/spreadsheetml/2006/main" count="15" uniqueCount="15">
  <si>
    <t>MedCalc</t>
  </si>
  <si>
    <t>1.Type into the yellow cells the appropriate information.</t>
  </si>
  <si>
    <t>2.Acetylcysteine has a shelf life of 2 months only</t>
  </si>
  <si>
    <t>Weight of dog in lb    =</t>
  </si>
  <si>
    <t>Aminocaproic Acid</t>
  </si>
  <si>
    <t>Acetylcysteine</t>
  </si>
  <si>
    <t>Prices include VAT @ 17.5%</t>
  </si>
  <si>
    <t>Note . The first 2 weeks of treatment, Acetylcysteine is used every day. It is twice every OTHER day from then onwards</t>
  </si>
  <si>
    <t>This is designed to be a guide only. Please e-mail simon@nicholls.force9.co.uk for help or if you have any suggestions.</t>
  </si>
  <si>
    <t>1 Month Only</t>
  </si>
  <si>
    <t>Quantity/ML</t>
  </si>
  <si>
    <t>Price</t>
  </si>
  <si>
    <t>Dosages</t>
  </si>
  <si>
    <t>2ml three times daily</t>
  </si>
  <si>
    <t>ml twice every other day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</si>
</sst>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General"/>
    <numFmt numFmtId="167" formatCode="[$£-809]#,##0.00"/>
    <numFmt numFmtId="168" formatCode="0.00"/>
  </numFmts>
  <fonts count="1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u val="single"/>
      <sz val="62"/>
      <color indexed="12"/>
      <name val="Tribune"/>
      <family val="0"/>
    </font>
    <font>
      <sz val="12"/>
      <name val="Comic Sans MS"/>
      <family val="0"/>
    </font>
    <font>
      <sz val="24"/>
      <color indexed="12"/>
      <name val="Calligrapher"/>
      <family val="0"/>
    </font>
    <font>
      <b/>
      <sz val="12"/>
      <name val="Arial"/>
      <family val="0"/>
    </font>
    <font>
      <u val="single"/>
      <sz val="12"/>
      <name val="Arial"/>
      <family val="0"/>
    </font>
    <font>
      <b/>
      <sz val="12"/>
      <color indexed="12"/>
      <name val="Arial"/>
      <family val="0"/>
    </font>
    <font>
      <b/>
      <i/>
      <sz val="12"/>
      <color indexed="12"/>
      <name val="Arial"/>
      <family val="0"/>
    </font>
    <font>
      <b/>
      <sz val="12"/>
      <color indexed="8"/>
      <name val="Arial"/>
      <family val="0"/>
    </font>
    <font>
      <b/>
      <sz val="12"/>
      <color indexed="10"/>
      <name val="Arial"/>
      <family val="0"/>
    </font>
    <font>
      <sz val="12"/>
      <color indexed="10"/>
      <name val="Arial"/>
      <family val="0"/>
    </font>
    <font>
      <b/>
      <i/>
      <sz val="12"/>
      <name val="Arial"/>
      <family val="0"/>
    </font>
    <font>
      <i/>
      <sz val="12"/>
      <name val="Arial"/>
      <family val="0"/>
    </font>
    <font>
      <sz val="12"/>
      <name val="Bangl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164" fontId="0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0" fillId="2" borderId="1" xfId="0" applyNumberFormat="1" applyFont="1" applyFill="1" applyAlignment="1">
      <alignment/>
    </xf>
    <xf numFmtId="164" fontId="0" fillId="2" borderId="2" xfId="0" applyNumberFormat="1" applyFont="1" applyFill="1" applyAlignment="1">
      <alignment/>
    </xf>
    <xf numFmtId="164" fontId="0" fillId="0" borderId="3" xfId="0" applyNumberFormat="1" applyFont="1" applyAlignment="1">
      <alignment/>
    </xf>
    <xf numFmtId="164" fontId="0" fillId="2" borderId="3" xfId="0" applyNumberFormat="1" applyFont="1" applyFill="1" applyAlignment="1">
      <alignment/>
    </xf>
    <xf numFmtId="164" fontId="0" fillId="2" borderId="0" xfId="0" applyNumberFormat="1" applyFont="1" applyFill="1" applyAlignment="1">
      <alignment/>
    </xf>
    <xf numFmtId="164" fontId="7" fillId="0" borderId="0" xfId="0" applyNumberFormat="1" applyFont="1" applyAlignment="1">
      <alignment horizontal="center"/>
    </xf>
    <xf numFmtId="164" fontId="7" fillId="0" borderId="2" xfId="0" applyNumberFormat="1" applyFont="1" applyAlignment="1">
      <alignment horizontal="center"/>
    </xf>
    <xf numFmtId="164" fontId="0" fillId="3" borderId="4" xfId="0" applyNumberFormat="1" applyFont="1" applyFill="1" applyAlignment="1">
      <alignment/>
    </xf>
    <xf numFmtId="164" fontId="0" fillId="3" borderId="5" xfId="0" applyNumberFormat="1" applyFont="1" applyFill="1" applyAlignment="1">
      <alignment/>
    </xf>
    <xf numFmtId="164" fontId="0" fillId="0" borderId="6" xfId="0" applyNumberFormat="1" applyFont="1" applyAlignment="1">
      <alignment/>
    </xf>
    <xf numFmtId="164" fontId="8" fillId="3" borderId="6" xfId="0" applyNumberFormat="1" applyFont="1" applyFill="1" applyAlignment="1">
      <alignment horizontal="left"/>
    </xf>
    <xf numFmtId="164" fontId="0" fillId="3" borderId="0" xfId="0" applyNumberFormat="1" applyFont="1" applyFill="1" applyAlignment="1">
      <alignment/>
    </xf>
    <xf numFmtId="165" fontId="9" fillId="4" borderId="0" xfId="0" applyNumberFormat="1" applyFont="1" applyFill="1" applyAlignment="1">
      <alignment horizontal="left"/>
    </xf>
    <xf numFmtId="164" fontId="8" fillId="3" borderId="0" xfId="0" applyNumberFormat="1" applyFont="1" applyFill="1" applyAlignment="1">
      <alignment/>
    </xf>
    <xf numFmtId="164" fontId="0" fillId="3" borderId="6" xfId="0" applyNumberFormat="1" applyFont="1" applyFill="1" applyAlignment="1">
      <alignment/>
    </xf>
    <xf numFmtId="164" fontId="9" fillId="3" borderId="0" xfId="0" applyNumberFormat="1" applyFont="1" applyFill="1" applyAlignment="1">
      <alignment/>
    </xf>
    <xf numFmtId="164" fontId="7" fillId="3" borderId="6" xfId="0" applyNumberFormat="1" applyFont="1" applyFill="1" applyAlignment="1">
      <alignment horizontal="center"/>
    </xf>
    <xf numFmtId="164" fontId="7" fillId="3" borderId="0" xfId="0" applyNumberFormat="1" applyFont="1" applyFill="1" applyAlignment="1">
      <alignment horizontal="center"/>
    </xf>
    <xf numFmtId="164" fontId="7" fillId="3" borderId="4" xfId="0" applyNumberFormat="1" applyFont="1" applyFill="1" applyAlignment="1">
      <alignment horizontal="center"/>
    </xf>
    <xf numFmtId="164" fontId="9" fillId="2" borderId="4" xfId="0" applyNumberFormat="1" applyFont="1" applyFill="1" applyAlignment="1">
      <alignment horizontal="right" textRotation="45"/>
    </xf>
    <xf numFmtId="164" fontId="9" fillId="2" borderId="5" xfId="0" applyNumberFormat="1" applyFont="1" applyFill="1" applyAlignment="1">
      <alignment horizontal="right"/>
    </xf>
    <xf numFmtId="164" fontId="9" fillId="2" borderId="5" xfId="0" applyNumberFormat="1" applyFont="1" applyFill="1" applyAlignment="1">
      <alignment horizontal="right" textRotation="45"/>
    </xf>
    <xf numFmtId="164" fontId="0" fillId="0" borderId="6" xfId="0" applyNumberFormat="1" applyAlignment="1">
      <alignment/>
    </xf>
    <xf numFmtId="164" fontId="10" fillId="3" borderId="6" xfId="0" applyNumberFormat="1" applyFont="1" applyFill="1" applyAlignment="1">
      <alignment/>
    </xf>
    <xf numFmtId="164" fontId="0" fillId="3" borderId="0" xfId="0" applyNumberFormat="1" applyFont="1" applyFill="1" applyAlignment="1">
      <alignment/>
    </xf>
    <xf numFmtId="164" fontId="0" fillId="3" borderId="6" xfId="0" applyNumberFormat="1" applyFont="1" applyFill="1" applyAlignment="1">
      <alignment horizontal="center"/>
    </xf>
    <xf numFmtId="167" fontId="0" fillId="3" borderId="6" xfId="0" applyNumberFormat="1" applyFont="1" applyFill="1" applyAlignment="1">
      <alignment horizontal="center"/>
    </xf>
    <xf numFmtId="164" fontId="9" fillId="2" borderId="6" xfId="0" applyNumberFormat="1" applyFont="1" applyFill="1" applyAlignment="1">
      <alignment horizontal="right" textRotation="45"/>
    </xf>
    <xf numFmtId="164" fontId="7" fillId="2" borderId="0" xfId="0" applyNumberFormat="1" applyFont="1" applyFill="1" applyAlignment="1">
      <alignment/>
    </xf>
    <xf numFmtId="164" fontId="9" fillId="2" borderId="0" xfId="0" applyNumberFormat="1" applyFont="1" applyFill="1" applyAlignment="1">
      <alignment horizontal="right" textRotation="45"/>
    </xf>
    <xf numFmtId="165" fontId="0" fillId="3" borderId="6" xfId="0" applyNumberFormat="1" applyFont="1" applyFill="1" applyAlignment="1">
      <alignment horizontal="center"/>
    </xf>
    <xf numFmtId="168" fontId="11" fillId="2" borderId="6" xfId="0" applyNumberFormat="1" applyFont="1" applyFill="1" applyAlignment="1">
      <alignment horizontal="justify" vertical="center" wrapText="1"/>
    </xf>
    <xf numFmtId="164" fontId="11" fillId="2" borderId="0" xfId="0" applyNumberFormat="1" applyFont="1" applyFill="1" applyAlignment="1">
      <alignment/>
    </xf>
    <xf numFmtId="164" fontId="0" fillId="0" borderId="4" xfId="0" applyNumberFormat="1" applyFont="1" applyAlignment="1">
      <alignment/>
    </xf>
    <xf numFmtId="164" fontId="12" fillId="3" borderId="0" xfId="0" applyNumberFormat="1" applyFont="1" applyFill="1" applyAlignment="1">
      <alignment horizontal="center"/>
    </xf>
    <xf numFmtId="168" fontId="13" fillId="3" borderId="0" xfId="0" applyNumberFormat="1" applyFont="1" applyFill="1" applyAlignment="1">
      <alignment horizontal="center"/>
    </xf>
    <xf numFmtId="164" fontId="0" fillId="0" borderId="5" xfId="0" applyNumberFormat="1" applyFont="1" applyAlignment="1">
      <alignment/>
    </xf>
    <xf numFmtId="164" fontId="0" fillId="0" borderId="0" xfId="0" applyNumberFormat="1" applyFont="1" applyAlignment="1">
      <alignment/>
    </xf>
    <xf numFmtId="164" fontId="14" fillId="0" borderId="0" xfId="0" applyNumberFormat="1" applyFont="1" applyAlignment="1">
      <alignment/>
    </xf>
    <xf numFmtId="164" fontId="15" fillId="0" borderId="0" xfId="0" applyNumberFormat="1" applyFont="1" applyAlignment="1">
      <alignment/>
    </xf>
    <xf numFmtId="164" fontId="16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4"/>
  <sheetViews>
    <sheetView showGridLines="0" tabSelected="1" showOutlineSymbols="0" defaultGridColor="0" zoomScale="87" zoomScaleNormal="87" colorId="22" workbookViewId="0" topLeftCell="A1">
      <pane topLeftCell="A1" activePane="topLeft" state="split"/>
      <selection pane="topLeft" activeCell="D6" sqref="D6"/>
    </sheetView>
  </sheetViews>
  <sheetFormatPr defaultColWidth="8.88671875" defaultRowHeight="15"/>
  <cols>
    <col min="1" max="2" width="10.6640625" style="1" customWidth="1"/>
    <col min="3" max="3" width="12.6640625" style="1" customWidth="1"/>
    <col min="4" max="4" width="11.6640625" style="1" customWidth="1"/>
    <col min="5" max="5" width="7.6640625" style="1" customWidth="1"/>
    <col min="6" max="256" width="9.6640625" style="1" customWidth="1"/>
  </cols>
  <sheetData>
    <row r="1" spans="2:4" ht="66" customHeight="1">
      <c r="B1" s="2" t="s">
        <v>0</v>
      </c>
      <c r="C1" s="3"/>
      <c r="D1" s="4"/>
    </row>
    <row r="2" spans="2:11" ht="13.5">
      <c r="B2" s="5" t="s">
        <v>1</v>
      </c>
      <c r="C2" s="6"/>
      <c r="D2" s="6"/>
      <c r="E2" s="6"/>
      <c r="F2" s="6"/>
      <c r="G2" s="6"/>
      <c r="H2" s="6"/>
      <c r="I2" s="6"/>
      <c r="J2" s="6"/>
      <c r="K2" s="7"/>
    </row>
    <row r="3" spans="2:11" ht="13.5">
      <c r="B3" s="8" t="s">
        <v>2</v>
      </c>
      <c r="C3" s="9"/>
      <c r="D3" s="9"/>
      <c r="E3" s="9"/>
      <c r="F3" s="9"/>
      <c r="G3" s="9"/>
      <c r="H3" s="9"/>
      <c r="I3" s="9"/>
      <c r="J3" s="9"/>
      <c r="K3" s="7"/>
    </row>
    <row r="4" spans="1:256" ht="7.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</row>
    <row r="5" spans="2:9" ht="13.5">
      <c r="B5" s="12"/>
      <c r="C5" s="13"/>
      <c r="D5" s="13"/>
      <c r="E5" s="13"/>
      <c r="F5" s="13"/>
      <c r="G5" s="13"/>
      <c r="H5" s="13"/>
      <c r="I5" s="14"/>
    </row>
    <row r="6" spans="2:9" ht="13.5">
      <c r="B6" s="15" t="s">
        <v>3</v>
      </c>
      <c r="C6" s="16"/>
      <c r="D6" s="17">
        <v>80</v>
      </c>
      <c r="E6" s="18"/>
      <c r="F6" s="18"/>
      <c r="G6" s="16"/>
      <c r="H6" s="16"/>
      <c r="I6" s="14"/>
    </row>
    <row r="7" spans="2:9" ht="13.5">
      <c r="B7" s="19"/>
      <c r="C7" s="16"/>
      <c r="D7" s="16"/>
      <c r="E7" s="16"/>
      <c r="F7" s="16"/>
      <c r="G7" s="16"/>
      <c r="H7" s="16"/>
      <c r="I7" s="14"/>
    </row>
    <row r="8" spans="2:9" ht="13.5">
      <c r="B8" s="19"/>
      <c r="C8" s="16"/>
      <c r="D8" s="20" t="s">
        <v>9</v>
      </c>
      <c r="E8" s="16"/>
      <c r="F8" s="16"/>
      <c r="G8" s="16"/>
      <c r="H8" s="16"/>
      <c r="I8" s="14"/>
    </row>
    <row r="9" spans="2:10" ht="13.5">
      <c r="B9" s="21"/>
      <c r="C9" s="22"/>
      <c r="D9" s="23" t="s">
        <v>10</v>
      </c>
      <c r="E9" s="23" t="s">
        <v>11</v>
      </c>
      <c r="F9" s="24"/>
      <c r="G9" s="25" t="s">
        <v>12</v>
      </c>
      <c r="H9" s="26"/>
      <c r="I9" s="26"/>
      <c r="J9" s="27"/>
    </row>
    <row r="10" spans="2:10" ht="13.5">
      <c r="B10" s="28" t="s">
        <v>4</v>
      </c>
      <c r="C10" s="29"/>
      <c r="D10" s="30">
        <v>186</v>
      </c>
      <c r="E10" s="31">
        <f>$D$10*9.25/100*1.175</f>
        <v>20.215875</v>
      </c>
      <c r="F10" s="32"/>
      <c r="G10" s="33" t="s">
        <v>13</v>
      </c>
      <c r="H10" s="33"/>
      <c r="I10" s="34"/>
      <c r="J10" s="27"/>
    </row>
    <row r="11" spans="2:10" ht="13.5">
      <c r="B11" s="19"/>
      <c r="C11" s="29"/>
      <c r="D11" s="30"/>
      <c r="E11" s="30"/>
      <c r="F11" s="32"/>
      <c r="G11" s="34"/>
      <c r="H11" s="34"/>
      <c r="I11" s="34"/>
      <c r="J11" s="27"/>
    </row>
    <row r="12" spans="2:10" ht="13.5">
      <c r="B12" s="28" t="s">
        <v>5</v>
      </c>
      <c r="C12" s="29"/>
      <c r="D12" s="35">
        <f>2.697*$D$6</f>
        <v>215.76</v>
      </c>
      <c r="E12" s="31">
        <f>$D$12*8.57/100*1.175</f>
        <v>21.726492600000004</v>
      </c>
      <c r="F12" s="36">
        <f>$D$12/30/2</f>
        <v>3.5959999999999996</v>
      </c>
      <c r="G12" s="37" t="s">
        <v>14</v>
      </c>
      <c r="H12" s="37"/>
      <c r="I12" s="34"/>
      <c r="J12" s="27"/>
    </row>
    <row r="13" spans="2:9" ht="13.5">
      <c r="B13" s="19"/>
      <c r="C13" s="16"/>
      <c r="D13" s="13"/>
      <c r="E13" s="13"/>
      <c r="F13" s="13"/>
      <c r="G13" s="13"/>
      <c r="H13" s="13"/>
      <c r="I13" s="38"/>
    </row>
    <row r="14" spans="2:9" ht="13.5">
      <c r="B14" s="19"/>
      <c r="C14" s="16"/>
      <c r="D14" s="39"/>
      <c r="E14" s="16"/>
      <c r="F14" s="16"/>
      <c r="G14" s="16"/>
      <c r="H14" s="16"/>
      <c r="I14" s="14"/>
    </row>
    <row r="15" spans="2:9" ht="13.5">
      <c r="B15" s="19"/>
      <c r="C15" s="16"/>
      <c r="D15" s="40"/>
      <c r="E15" s="16"/>
      <c r="F15" s="16"/>
      <c r="G15" s="16"/>
      <c r="H15" s="16"/>
      <c r="I15" s="14"/>
    </row>
    <row r="16" spans="2:8" ht="6" customHeight="1">
      <c r="B16" s="41"/>
      <c r="C16" s="41"/>
      <c r="D16" s="41"/>
      <c r="E16" s="41"/>
      <c r="F16" s="41"/>
      <c r="G16" s="41"/>
      <c r="H16" s="41"/>
    </row>
    <row r="17" ht="13.5">
      <c r="B17" s="42" t="s">
        <v>6</v>
      </c>
    </row>
    <row r="19" ht="13.5">
      <c r="B19" s="43" t="s">
        <v>7</v>
      </c>
    </row>
    <row r="20" ht="4.5" customHeight="1"/>
    <row r="21" ht="13.5">
      <c r="B21" s="44" t="s">
        <v>8</v>
      </c>
    </row>
    <row r="34" ht="13.5">
      <c r="E34" s="45"/>
    </row>
  </sheetData>
  <sheetProtection/>
  <printOptions/>
  <pageMargins left="0.5" right="0.5" top="0.5" bottom="0.5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OutlineSymbols="0" defaultGridColor="0" zoomScale="87" zoomScaleNormal="87" colorId="22" workbookViewId="0" topLeftCell="A1">
      <pane topLeftCell="A1" activePane="topLeft" state="split"/>
      <selection pane="topLeft" activeCell="A1" sqref="A1"/>
    </sheetView>
  </sheetViews>
  <sheetFormatPr defaultColWidth="8.88671875" defaultRowHeight="15"/>
  <cols>
    <col min="1" max="256" width="9.6640625" style="46" customWidth="1"/>
  </cols>
  <sheetData/>
  <sheetProtection/>
  <printOptions/>
  <pageMargins left="0.5" right="0.5" top="0.5" bottom="0.5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OutlineSymbols="0" defaultGridColor="0" zoomScale="87" zoomScaleNormal="87" colorId="22" workbookViewId="0" topLeftCell="A1">
      <pane topLeftCell="A1" activePane="topLeft" state="split"/>
      <selection pane="topLeft" activeCell="A1" sqref="A1"/>
    </sheetView>
  </sheetViews>
  <sheetFormatPr defaultColWidth="8.88671875" defaultRowHeight="15"/>
  <cols>
    <col min="1" max="256" width="9.6640625" style="47" customWidth="1"/>
  </cols>
  <sheetData/>
  <sheetProtection/>
  <printOptions/>
  <pageMargins left="0.5" right="0.5" top="0.5" bottom="0.5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